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0 дневное\"/>
    </mc:Choice>
  </mc:AlternateContent>
  <xr:revisionPtr revIDLastSave="0" documentId="13_ncr:1_{937DD945-A4CF-4668-AA16-0775932CEA3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J176" i="1"/>
  <c r="L176" i="1"/>
  <c r="I176" i="1"/>
  <c r="H176" i="1"/>
  <c r="G176" i="1"/>
  <c r="J157" i="1"/>
  <c r="L157" i="1"/>
  <c r="I157" i="1"/>
  <c r="H157" i="1"/>
  <c r="G157" i="1"/>
  <c r="F157" i="1"/>
  <c r="I138" i="1"/>
  <c r="F138" i="1"/>
  <c r="L138" i="1"/>
  <c r="J138" i="1"/>
  <c r="H138" i="1"/>
  <c r="G138" i="1"/>
  <c r="L119" i="1"/>
  <c r="J119" i="1"/>
  <c r="I119" i="1"/>
  <c r="H119" i="1"/>
  <c r="G119" i="1"/>
  <c r="F119" i="1"/>
  <c r="L100" i="1"/>
  <c r="J100" i="1"/>
  <c r="I100" i="1"/>
  <c r="H100" i="1"/>
  <c r="G100" i="1"/>
  <c r="F81" i="1"/>
  <c r="L81" i="1"/>
  <c r="J81" i="1"/>
  <c r="I81" i="1"/>
  <c r="H81" i="1"/>
  <c r="G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I24" i="1"/>
  <c r="J24" i="1"/>
  <c r="H24" i="1"/>
  <c r="G24" i="1"/>
  <c r="F176" i="1"/>
  <c r="F195" i="1"/>
  <c r="F100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<sst xmlns="http://schemas.openxmlformats.org/spreadsheetml/2006/main" count="323" uniqueCount="111">
  <si>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</si>
  <si>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</si>
  <si>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</si>
  <si>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</si>
  <si>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</si>
  <si>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</si>
  <si>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</si>
  <si>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</si>
  <si>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</si>
  <si>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</si>
  <si>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</si>
  <si>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</si>
  <si>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</si>
  <si>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</si>
  <si>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</si>
  <si>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</si>
  <si>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</si>
  <si>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</si>
  <si>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</si>
  <si>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</si>
  <si>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</si>
  <si>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</si>
  <si>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</si>
  <si>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</si>
  <si>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</si>
  <si>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</si>
  <si>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</si>
  <si>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</si>
  <si>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</si>
  <si>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</si>
  <si>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</si>
  <si>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</si>
  <si>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</si>
  <si>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</si>
  <si>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</si>
  <si>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</si>
  <si>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</si>
  <si>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</si>
  <si>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</si>
  <si>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</si>
  <si>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А.В. Сочинская</t>
  </si>
  <si>
    <t>НРМОБУ "Лемпинская СОШ"</t>
  </si>
  <si>
    <t>яблоко</t>
  </si>
  <si>
    <t>кофейный напиток</t>
  </si>
  <si>
    <t>хлеб пшеничный</t>
  </si>
  <si>
    <t>сладкое</t>
  </si>
  <si>
    <t>хлеб бородинский</t>
  </si>
  <si>
    <t>макароны</t>
  </si>
  <si>
    <t>бутерброд с сыром</t>
  </si>
  <si>
    <t>компот из сухофруктов</t>
  </si>
  <si>
    <t>чай с сахаром</t>
  </si>
  <si>
    <t>щи из свежей капусты</t>
  </si>
  <si>
    <t>салат из огурцов свежих</t>
  </si>
  <si>
    <t>кисель</t>
  </si>
  <si>
    <t>сок фруктовый</t>
  </si>
  <si>
    <t>рис мозаика</t>
  </si>
  <si>
    <t>каша гречневая</t>
  </si>
  <si>
    <t>какао с молоком</t>
  </si>
  <si>
    <t>бутерброд с маслом</t>
  </si>
  <si>
    <t>салат овощной</t>
  </si>
  <si>
    <t>биточки из говядины</t>
  </si>
  <si>
    <t>капуста тушеная</t>
  </si>
  <si>
    <t>суп гороховый</t>
  </si>
  <si>
    <t>винегрет овощной</t>
  </si>
  <si>
    <t>суп лапша домашняя</t>
  </si>
  <si>
    <t>компот из изюма</t>
  </si>
  <si>
    <t>гуляш из говядины</t>
  </si>
  <si>
    <t>уха ростовская</t>
  </si>
  <si>
    <t>каша геркулесовая</t>
  </si>
  <si>
    <t>чай цытрусовый заряд</t>
  </si>
  <si>
    <t>бутерброд с маслом и сыром</t>
  </si>
  <si>
    <t>салат дальневосточный</t>
  </si>
  <si>
    <t>рис припущенный</t>
  </si>
  <si>
    <t>омлет</t>
  </si>
  <si>
    <t>вафли</t>
  </si>
  <si>
    <t>салат из картофеля с кукурузой</t>
  </si>
  <si>
    <t>пудинг творожный</t>
  </si>
  <si>
    <t>рассольник ленинградский</t>
  </si>
  <si>
    <t>жаркое по домашнему</t>
  </si>
  <si>
    <t>каша рисовая жидкая</t>
  </si>
  <si>
    <t>салат из белокачанной капусты</t>
  </si>
  <si>
    <t>запеканка картофельная с мясом</t>
  </si>
  <si>
    <t>апельсины</t>
  </si>
  <si>
    <t>суп овощной со сметаной</t>
  </si>
  <si>
    <t xml:space="preserve">биточки рыбные </t>
  </si>
  <si>
    <t>запеканка царская</t>
  </si>
  <si>
    <t xml:space="preserve">чай витаминный </t>
  </si>
  <si>
    <t>апельсин</t>
  </si>
  <si>
    <t>свекольник</t>
  </si>
  <si>
    <t>печень тушеная в соусе</t>
  </si>
  <si>
    <t>напиток из брусники</t>
  </si>
  <si>
    <t>картофельное пюре</t>
  </si>
  <si>
    <t>котлета рыбная</t>
  </si>
  <si>
    <t>борщ</t>
  </si>
  <si>
    <t xml:space="preserve">грудинка запеченая </t>
  </si>
  <si>
    <t>рагу овощное</t>
  </si>
  <si>
    <t>плов из мяса</t>
  </si>
  <si>
    <t>какао на молоке</t>
  </si>
  <si>
    <t>суп картофельный с рыбой</t>
  </si>
  <si>
    <t>компот из шиповника</t>
  </si>
  <si>
    <t>салат из капусты свежей</t>
  </si>
  <si>
    <t>бутерброд с сыром и маслом</t>
  </si>
  <si>
    <t>суп овощной</t>
  </si>
  <si>
    <t>салат из моркови</t>
  </si>
  <si>
    <t>салат картофельный с огурцом</t>
  </si>
  <si>
    <t>фрикадельки из кур</t>
  </si>
  <si>
    <t>напиток из шиповника</t>
  </si>
  <si>
    <t>чай витаминный</t>
  </si>
  <si>
    <t>биточки рубленые</t>
  </si>
  <si>
    <t xml:space="preserve">котлета рыбная 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</si>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</sst>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205" sqref="H20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205</v>
      </c>
      <c r="G6" s="40">
        <v>7.5</v>
      </c>
      <c r="H6" s="40">
        <v>7.7</v>
      </c>
      <c r="I6" s="40">
        <v>26</v>
      </c>
      <c r="J6" s="40">
        <v>203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69</v>
      </c>
      <c r="F8" s="43">
        <v>200</v>
      </c>
      <c r="G8" s="43">
        <v>0.2</v>
      </c>
      <c r="H8" s="43">
        <v>0</v>
      </c>
      <c r="I8" s="43">
        <v>15.5</v>
      </c>
      <c r="J8" s="43">
        <v>62.8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</v>
      </c>
      <c r="H9" s="43">
        <v>0.3</v>
      </c>
      <c r="I9" s="43">
        <v>8.1</v>
      </c>
      <c r="J9" s="43">
        <v>38.9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0</v>
      </c>
      <c r="I10" s="43">
        <v>21.6</v>
      </c>
      <c r="J10" s="43">
        <v>88.8</v>
      </c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70</v>
      </c>
      <c r="F11" s="43">
        <v>45</v>
      </c>
      <c r="G11" s="43">
        <v>5.8</v>
      </c>
      <c r="H11" s="43">
        <v>6.4</v>
      </c>
      <c r="I11" s="43">
        <v>7.9</v>
      </c>
      <c r="J11" s="43">
        <v>112.4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>SUM(G6:G12)</f>
        <v>15.099999999999998</v>
      </c>
      <c r="H13" s="19">
        <f>SUM(H6:H12)</f>
        <v>14.4</v>
      </c>
      <c r="I13" s="19">
        <f>SUM(I6:I12)</f>
        <v>79.100000000000009</v>
      </c>
      <c r="J13" s="19">
        <f>SUM(J6:J12)</f>
        <v>505.9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71</v>
      </c>
      <c r="F14" s="43">
        <v>80</v>
      </c>
      <c r="G14" s="43">
        <v>5.0999999999999996</v>
      </c>
      <c r="H14" s="43">
        <v>8.5</v>
      </c>
      <c r="I14" s="43">
        <v>1.4</v>
      </c>
      <c r="J14" s="43">
        <v>102.5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83</v>
      </c>
      <c r="F15" s="43">
        <v>250</v>
      </c>
      <c r="G15" s="43">
        <v>5.9</v>
      </c>
      <c r="H15" s="43">
        <v>6.3</v>
      </c>
      <c r="I15" s="43">
        <v>16</v>
      </c>
      <c r="J15" s="43">
        <v>144.30000000000001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66</v>
      </c>
      <c r="F16" s="43">
        <v>100</v>
      </c>
      <c r="G16" s="43">
        <v>9.1</v>
      </c>
      <c r="H16" s="43">
        <v>7.5</v>
      </c>
      <c r="I16" s="43">
        <v>3.4</v>
      </c>
      <c r="J16" s="43">
        <v>117.5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72</v>
      </c>
      <c r="F17" s="43">
        <v>150</v>
      </c>
      <c r="G17" s="43">
        <v>4.4000000000000004</v>
      </c>
      <c r="H17" s="43">
        <v>4.3</v>
      </c>
      <c r="I17" s="43">
        <v>35</v>
      </c>
      <c r="J17" s="43">
        <v>196.6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0.3</v>
      </c>
      <c r="H18" s="43">
        <v>0.2</v>
      </c>
      <c r="I18" s="43">
        <v>21.5</v>
      </c>
      <c r="J18" s="43">
        <v>89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3</v>
      </c>
      <c r="H19" s="43">
        <v>0.8</v>
      </c>
      <c r="I19" s="43">
        <v>24.3</v>
      </c>
      <c r="J19" s="43">
        <v>116.8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1.9</v>
      </c>
      <c r="H20" s="43">
        <v>0.4</v>
      </c>
      <c r="I20" s="43">
        <v>17.5</v>
      </c>
      <c r="J20" s="43">
        <v>81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>SUM(G14:G22)</f>
        <v>29.7</v>
      </c>
      <c r="H23" s="19">
        <f>SUM(H14:H22)</f>
        <v>28</v>
      </c>
      <c r="I23" s="19">
        <f>SUM(I14:I22)</f>
        <v>119.1</v>
      </c>
      <c r="J23" s="19">
        <f>SUM(J14:J22)</f>
        <v>847.69999999999993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1500</v>
      </c>
      <c r="G24" s="32">
        <f>G13+G23</f>
        <v>44.8</v>
      </c>
      <c r="H24" s="32">
        <f>H13+H23</f>
        <v>42.4</v>
      </c>
      <c r="I24" s="32">
        <f>I13+I23</f>
        <v>198.2</v>
      </c>
      <c r="J24" s="32">
        <f>J13+J23</f>
        <v>1353.6</v>
      </c>
      <c r="K24" s="32"/>
      <c r="L24" s="32">
        <f t="shared" ref="L24" si="2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73</v>
      </c>
      <c r="F25" s="40">
        <v>150</v>
      </c>
      <c r="G25" s="40">
        <v>14</v>
      </c>
      <c r="H25" s="40">
        <v>13.9</v>
      </c>
      <c r="I25" s="40">
        <v>1.8</v>
      </c>
      <c r="J25" s="40">
        <v>188</v>
      </c>
      <c r="K25" s="41"/>
      <c r="L25" s="40"/>
    </row>
    <row r="26" spans="1:12" ht="15" x14ac:dyDescent="0.25">
      <c r="A26" s="14"/>
      <c r="B26" s="15"/>
      <c r="C26" s="11"/>
      <c r="D26" s="6" t="s">
        <v>45</v>
      </c>
      <c r="E26" s="42" t="s">
        <v>74</v>
      </c>
      <c r="F26" s="43">
        <v>40</v>
      </c>
      <c r="G26" s="43">
        <v>1.1000000000000001</v>
      </c>
      <c r="H26" s="43">
        <v>1.5</v>
      </c>
      <c r="I26" s="43">
        <v>21</v>
      </c>
      <c r="J26" s="43">
        <v>101.9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2.2999999999999998</v>
      </c>
      <c r="H27" s="43">
        <v>2.5</v>
      </c>
      <c r="I27" s="43">
        <v>14.8</v>
      </c>
      <c r="J27" s="43">
        <v>90.9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35</v>
      </c>
      <c r="G28" s="43">
        <v>5.3</v>
      </c>
      <c r="H28" s="43">
        <v>3.7</v>
      </c>
      <c r="I28" s="43">
        <v>7.2</v>
      </c>
      <c r="J28" s="43">
        <v>83.3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82</v>
      </c>
      <c r="F29" s="43">
        <v>100</v>
      </c>
      <c r="G29" s="43">
        <v>0.6</v>
      </c>
      <c r="H29" s="43">
        <v>0.5</v>
      </c>
      <c r="I29" s="43">
        <v>19.899999999999999</v>
      </c>
      <c r="J29" s="43">
        <v>86.5</v>
      </c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>SUM(G25:G31)</f>
        <v>23.3</v>
      </c>
      <c r="H32" s="19">
        <f>SUM(H25:H31)</f>
        <v>22.099999999999998</v>
      </c>
      <c r="I32" s="19">
        <f>SUM(I25:I31)</f>
        <v>64.7</v>
      </c>
      <c r="J32" s="19">
        <f>SUM(J25:J31)</f>
        <v>550.59999999999991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80</v>
      </c>
      <c r="G33" s="43">
        <v>0.5</v>
      </c>
      <c r="H33" s="43">
        <v>0.1</v>
      </c>
      <c r="I33" s="43">
        <v>1.3</v>
      </c>
      <c r="J33" s="43">
        <v>7.9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250</v>
      </c>
      <c r="G34" s="43">
        <v>3.1</v>
      </c>
      <c r="H34" s="43">
        <v>4.0999999999999996</v>
      </c>
      <c r="I34" s="43">
        <v>31.7</v>
      </c>
      <c r="J34" s="43">
        <v>176.1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84</v>
      </c>
      <c r="F35" s="43">
        <v>90</v>
      </c>
      <c r="G35" s="43">
        <v>9.3000000000000007</v>
      </c>
      <c r="H35" s="43">
        <v>8.3000000000000007</v>
      </c>
      <c r="I35" s="43">
        <v>11.6</v>
      </c>
      <c r="J35" s="43">
        <v>158.30000000000001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3.1</v>
      </c>
      <c r="H36" s="43">
        <v>6.6</v>
      </c>
      <c r="I36" s="43">
        <v>32</v>
      </c>
      <c r="J36" s="43">
        <v>199.7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0.7</v>
      </c>
      <c r="H37" s="43">
        <v>0</v>
      </c>
      <c r="I37" s="43">
        <v>23.9</v>
      </c>
      <c r="J37" s="43">
        <v>98.4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3</v>
      </c>
      <c r="H38" s="43">
        <v>0.8</v>
      </c>
      <c r="I38" s="43">
        <v>24.3</v>
      </c>
      <c r="J38" s="43">
        <v>116.8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1.9</v>
      </c>
      <c r="H39" s="43">
        <v>0.4</v>
      </c>
      <c r="I39" s="43">
        <v>17.5</v>
      </c>
      <c r="J39" s="43">
        <v>81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>SUM(G33:G41)</f>
        <v>21.599999999999998</v>
      </c>
      <c r="H42" s="19">
        <f>SUM(H33:H41)</f>
        <v>20.3</v>
      </c>
      <c r="I42" s="19">
        <f>SUM(I33:I41)</f>
        <v>142.30000000000001</v>
      </c>
      <c r="J42" s="19">
        <f>SUM(J33:J41)</f>
        <v>838.19999999999993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1395</v>
      </c>
      <c r="G43" s="32">
        <f>G32+G42</f>
        <v>44.9</v>
      </c>
      <c r="H43" s="32">
        <f>H32+H42</f>
        <v>42.4</v>
      </c>
      <c r="I43" s="32">
        <f>I32+I42</f>
        <v>207</v>
      </c>
      <c r="J43" s="32">
        <f>J32+J42</f>
        <v>1388.7999999999997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200</v>
      </c>
      <c r="G44" s="40">
        <v>15.5</v>
      </c>
      <c r="H44" s="40">
        <v>12.9</v>
      </c>
      <c r="I44" s="40">
        <v>31.7</v>
      </c>
      <c r="J44" s="40">
        <v>304.8</v>
      </c>
      <c r="K44" s="41"/>
      <c r="L44" s="40"/>
    </row>
    <row r="45" spans="1:12" ht="15" x14ac:dyDescent="0.25">
      <c r="A45" s="23"/>
      <c r="B45" s="15"/>
      <c r="C45" s="11"/>
      <c r="D45" s="6" t="s">
        <v>23</v>
      </c>
      <c r="E45" s="42" t="s">
        <v>44</v>
      </c>
      <c r="F45" s="43">
        <v>20</v>
      </c>
      <c r="G45" s="43">
        <v>1</v>
      </c>
      <c r="H45" s="43">
        <v>0.3</v>
      </c>
      <c r="I45" s="43">
        <v>8.1</v>
      </c>
      <c r="J45" s="43">
        <v>38.9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86</v>
      </c>
      <c r="F46" s="43">
        <v>200</v>
      </c>
      <c r="G46" s="43">
        <v>0.7</v>
      </c>
      <c r="H46" s="43">
        <v>0.1</v>
      </c>
      <c r="I46" s="43">
        <v>19.8</v>
      </c>
      <c r="J46" s="43">
        <v>82.9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25</v>
      </c>
      <c r="G47" s="43">
        <v>1.7</v>
      </c>
      <c r="H47" s="43">
        <v>3.9</v>
      </c>
      <c r="I47" s="43">
        <v>7.3</v>
      </c>
      <c r="J47" s="43">
        <v>71.099999999999994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87</v>
      </c>
      <c r="F48" s="43">
        <v>115</v>
      </c>
      <c r="G48" s="43">
        <v>0.4</v>
      </c>
      <c r="H48" s="43">
        <v>0</v>
      </c>
      <c r="I48" s="43">
        <v>14.4</v>
      </c>
      <c r="J48" s="43">
        <v>59.2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>SUM(G44:G50)</f>
        <v>19.299999999999997</v>
      </c>
      <c r="H51" s="19">
        <f>SUM(H44:H50)</f>
        <v>17.2</v>
      </c>
      <c r="I51" s="19">
        <f>SUM(I44:I50)</f>
        <v>81.3</v>
      </c>
      <c r="J51" s="19">
        <f>SUM(J44:J50)</f>
        <v>556.90000000000009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100</v>
      </c>
      <c r="G52" s="43">
        <v>1</v>
      </c>
      <c r="H52" s="43">
        <v>5.0999999999999996</v>
      </c>
      <c r="I52" s="43">
        <v>3.5</v>
      </c>
      <c r="J52" s="43">
        <v>63.9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88</v>
      </c>
      <c r="F53" s="43">
        <v>250</v>
      </c>
      <c r="G53" s="43">
        <v>2.5</v>
      </c>
      <c r="H53" s="43">
        <v>4.9000000000000004</v>
      </c>
      <c r="I53" s="43">
        <v>16.2</v>
      </c>
      <c r="J53" s="43">
        <v>118.9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89</v>
      </c>
      <c r="F54" s="43">
        <v>100</v>
      </c>
      <c r="G54" s="43">
        <v>8.8000000000000007</v>
      </c>
      <c r="H54" s="43">
        <v>8.3000000000000007</v>
      </c>
      <c r="I54" s="43">
        <v>4.5999999999999996</v>
      </c>
      <c r="J54" s="43">
        <v>128.30000000000001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3.2</v>
      </c>
      <c r="H55" s="43">
        <v>2.8</v>
      </c>
      <c r="I55" s="43">
        <v>34.299999999999997</v>
      </c>
      <c r="J55" s="43">
        <v>175.2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90</v>
      </c>
      <c r="F56" s="43">
        <v>200</v>
      </c>
      <c r="G56" s="43">
        <v>0.5</v>
      </c>
      <c r="H56" s="43">
        <v>0.2</v>
      </c>
      <c r="I56" s="43">
        <v>28.1</v>
      </c>
      <c r="J56" s="43">
        <v>116.2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3</v>
      </c>
      <c r="H57" s="43">
        <v>0.8</v>
      </c>
      <c r="I57" s="43">
        <v>24.3</v>
      </c>
      <c r="J57" s="43">
        <v>116.8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1.9</v>
      </c>
      <c r="H58" s="43">
        <v>0.4</v>
      </c>
      <c r="I58" s="43">
        <v>17.5</v>
      </c>
      <c r="J58" s="43">
        <v>81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3">SUM(G52:G60)</f>
        <v>20.9</v>
      </c>
      <c r="H61" s="19">
        <f t="shared" ref="H61" si="4">SUM(H52:H60)</f>
        <v>22.5</v>
      </c>
      <c r="I61" s="19">
        <f t="shared" ref="I61" si="5">SUM(I52:I60)</f>
        <v>128.5</v>
      </c>
      <c r="J61" s="19">
        <f t="shared" ref="J61:L61" si="6">SUM(J52:J60)</f>
        <v>800.3</v>
      </c>
      <c r="K61" s="25"/>
      <c r="L61" s="19">
        <f t="shared" si="6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1460</v>
      </c>
      <c r="G62" s="32">
        <f t="shared" ref="G62" si="7">G51+G61</f>
        <v>40.199999999999996</v>
      </c>
      <c r="H62" s="32">
        <f t="shared" ref="H62" si="8">H51+H61</f>
        <v>39.700000000000003</v>
      </c>
      <c r="I62" s="32">
        <f t="shared" ref="I62" si="9">I51+I61</f>
        <v>209.8</v>
      </c>
      <c r="J62" s="32">
        <f t="shared" ref="J62:L62" si="10">J51+J61</f>
        <v>1357.2</v>
      </c>
      <c r="K62" s="32"/>
      <c r="L62" s="32">
        <f t="shared" si="10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29</v>
      </c>
      <c r="E64" s="42" t="s">
        <v>91</v>
      </c>
      <c r="F64" s="43">
        <v>150</v>
      </c>
      <c r="G64" s="43">
        <v>3.3</v>
      </c>
      <c r="H64" s="43">
        <v>4.4000000000000004</v>
      </c>
      <c r="I64" s="43">
        <v>23.5</v>
      </c>
      <c r="J64" s="43">
        <v>147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2.2999999999999998</v>
      </c>
      <c r="H65" s="43">
        <v>2.5</v>
      </c>
      <c r="I65" s="43">
        <v>14.8</v>
      </c>
      <c r="J65" s="43">
        <v>90.9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35</v>
      </c>
      <c r="G66" s="43">
        <v>5.3</v>
      </c>
      <c r="H66" s="43">
        <v>3.7</v>
      </c>
      <c r="I66" s="43">
        <v>7.2</v>
      </c>
      <c r="J66" s="43">
        <v>83.3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150</v>
      </c>
      <c r="G67" s="43">
        <v>0.6</v>
      </c>
      <c r="H67" s="43">
        <v>0</v>
      </c>
      <c r="I67" s="43">
        <v>21.6</v>
      </c>
      <c r="J67" s="43">
        <v>88.8</v>
      </c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44</v>
      </c>
      <c r="F68" s="43">
        <v>20</v>
      </c>
      <c r="G68" s="43">
        <v>1</v>
      </c>
      <c r="H68" s="43">
        <v>0.3</v>
      </c>
      <c r="I68" s="43">
        <v>8.1</v>
      </c>
      <c r="J68" s="43">
        <v>38.9</v>
      </c>
      <c r="K68" s="44"/>
      <c r="L68" s="43"/>
    </row>
    <row r="69" spans="1:12" ht="15" x14ac:dyDescent="0.25">
      <c r="A69" s="23"/>
      <c r="B69" s="15"/>
      <c r="C69" s="11"/>
      <c r="D69" s="6" t="s">
        <v>28</v>
      </c>
      <c r="E69" s="42" t="s">
        <v>92</v>
      </c>
      <c r="F69" s="43">
        <v>90</v>
      </c>
      <c r="G69" s="43">
        <v>9.3000000000000007</v>
      </c>
      <c r="H69" s="43">
        <v>8.3000000000000007</v>
      </c>
      <c r="I69" s="43">
        <v>11.6</v>
      </c>
      <c r="J69" s="43">
        <v>158.30000000000001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 t="shared" ref="G70" si="11">SUM(G63:G69)</f>
        <v>21.799999999999997</v>
      </c>
      <c r="H70" s="19">
        <f t="shared" ref="H70" si="12">SUM(H63:H69)</f>
        <v>19.200000000000003</v>
      </c>
      <c r="I70" s="19">
        <f t="shared" ref="I70" si="13">SUM(I63:I69)</f>
        <v>86.799999999999983</v>
      </c>
      <c r="J70" s="19">
        <f t="shared" ref="J70:L70" si="14">SUM(J63:J69)</f>
        <v>607.20000000000005</v>
      </c>
      <c r="K70" s="25"/>
      <c r="L70" s="19">
        <f t="shared" si="14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0.5</v>
      </c>
      <c r="H71" s="43">
        <v>0.1</v>
      </c>
      <c r="I71" s="43">
        <v>1.3</v>
      </c>
      <c r="J71" s="43">
        <v>7.9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93</v>
      </c>
      <c r="F72" s="43">
        <v>250</v>
      </c>
      <c r="G72" s="43">
        <v>4.9000000000000004</v>
      </c>
      <c r="H72" s="43">
        <v>16.7</v>
      </c>
      <c r="I72" s="43">
        <v>120.1</v>
      </c>
      <c r="J72" s="43">
        <v>118.9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94</v>
      </c>
      <c r="F73" s="43">
        <v>90</v>
      </c>
      <c r="G73" s="43">
        <v>14.6</v>
      </c>
      <c r="H73" s="43">
        <v>13.6</v>
      </c>
      <c r="I73" s="43">
        <v>0.6</v>
      </c>
      <c r="J73" s="43">
        <v>183.2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95</v>
      </c>
      <c r="F74" s="43">
        <v>150</v>
      </c>
      <c r="G74" s="43">
        <v>4.5</v>
      </c>
      <c r="H74" s="43">
        <v>8.9</v>
      </c>
      <c r="I74" s="43">
        <v>19.2</v>
      </c>
      <c r="J74" s="43">
        <v>174.8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0.5</v>
      </c>
      <c r="H75" s="43">
        <v>0</v>
      </c>
      <c r="I75" s="43">
        <v>34</v>
      </c>
      <c r="J75" s="43">
        <v>138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2</v>
      </c>
      <c r="H76" s="43">
        <v>0.6</v>
      </c>
      <c r="I76" s="43">
        <v>16.2</v>
      </c>
      <c r="J76" s="43">
        <v>77.8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0.7</v>
      </c>
      <c r="H77" s="43">
        <v>0.1</v>
      </c>
      <c r="I77" s="43">
        <v>9.4</v>
      </c>
      <c r="J77" s="43">
        <v>41.3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15">SUM(G71:G79)</f>
        <v>27.7</v>
      </c>
      <c r="H80" s="19">
        <f t="shared" ref="H80" si="16">SUM(H71:H79)</f>
        <v>40</v>
      </c>
      <c r="I80" s="19">
        <f t="shared" ref="I80" si="17">SUM(I71:I79)</f>
        <v>200.79999999999998</v>
      </c>
      <c r="J80" s="19">
        <f t="shared" ref="J80:L80" si="18">SUM(J71:J79)</f>
        <v>741.89999999999986</v>
      </c>
      <c r="K80" s="25"/>
      <c r="L80" s="19">
        <f t="shared" si="18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1455</v>
      </c>
      <c r="G81" s="32">
        <f t="shared" ref="G81" si="19">G70+G80</f>
        <v>49.5</v>
      </c>
      <c r="H81" s="32">
        <f t="shared" ref="H81" si="20">H70+H80</f>
        <v>59.2</v>
      </c>
      <c r="I81" s="32">
        <f t="shared" ref="I81" si="21">I70+I80</f>
        <v>287.59999999999997</v>
      </c>
      <c r="J81" s="32">
        <f t="shared" ref="J81:L81" si="22">J70+J80</f>
        <v>1349.1</v>
      </c>
      <c r="K81" s="32"/>
      <c r="L81" s="32">
        <f t="shared" si="22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96</v>
      </c>
      <c r="F82" s="40">
        <v>200</v>
      </c>
      <c r="G82" s="40">
        <v>12.5</v>
      </c>
      <c r="H82" s="40">
        <v>13.7</v>
      </c>
      <c r="I82" s="40">
        <v>36.5</v>
      </c>
      <c r="J82" s="40">
        <v>319.3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97</v>
      </c>
      <c r="F84" s="43">
        <v>200</v>
      </c>
      <c r="G84" s="43">
        <v>3.4</v>
      </c>
      <c r="H84" s="43">
        <v>3.2</v>
      </c>
      <c r="I84" s="43">
        <v>21.2</v>
      </c>
      <c r="J84" s="43">
        <v>127.2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</v>
      </c>
      <c r="H85" s="43">
        <v>0.3</v>
      </c>
      <c r="I85" s="43">
        <v>8.1</v>
      </c>
      <c r="J85" s="43">
        <v>38.9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150</v>
      </c>
      <c r="G86" s="43">
        <v>0.6</v>
      </c>
      <c r="H86" s="43">
        <v>0</v>
      </c>
      <c r="I86" s="43">
        <v>21.6</v>
      </c>
      <c r="J86" s="43">
        <v>88.8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23">SUM(G82:G88)</f>
        <v>17.5</v>
      </c>
      <c r="H89" s="19">
        <f t="shared" ref="H89" si="24">SUM(H82:H88)</f>
        <v>17.2</v>
      </c>
      <c r="I89" s="19">
        <f t="shared" ref="I89" si="25">SUM(I82:I88)</f>
        <v>87.4</v>
      </c>
      <c r="J89" s="19">
        <f t="shared" ref="J89:L89" si="26">SUM(J82:J88)</f>
        <v>574.19999999999993</v>
      </c>
      <c r="K89" s="25"/>
      <c r="L89" s="19">
        <f t="shared" si="26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80</v>
      </c>
      <c r="G90" s="43">
        <v>1.8</v>
      </c>
      <c r="H90" s="43">
        <v>4</v>
      </c>
      <c r="I90" s="43">
        <v>72.400000000000006</v>
      </c>
      <c r="J90" s="43">
        <v>72.400000000000006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250</v>
      </c>
      <c r="G91" s="43">
        <v>5.7</v>
      </c>
      <c r="H91" s="43">
        <v>6.3</v>
      </c>
      <c r="I91" s="43">
        <v>19.100000000000001</v>
      </c>
      <c r="J91" s="43">
        <v>155.9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90</v>
      </c>
      <c r="G92" s="43">
        <v>8.1</v>
      </c>
      <c r="H92" s="43">
        <v>11.8</v>
      </c>
      <c r="I92" s="43">
        <v>14.3</v>
      </c>
      <c r="J92" s="43">
        <v>195.8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61</v>
      </c>
      <c r="F93" s="43">
        <v>150</v>
      </c>
      <c r="G93" s="43">
        <v>3.1</v>
      </c>
      <c r="H93" s="43">
        <v>3.9</v>
      </c>
      <c r="I93" s="43">
        <v>12.4</v>
      </c>
      <c r="J93" s="43">
        <v>97.1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0.2</v>
      </c>
      <c r="H94" s="43">
        <v>0</v>
      </c>
      <c r="I94" s="43">
        <v>22.2</v>
      </c>
      <c r="J94" s="43">
        <v>89.9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2</v>
      </c>
      <c r="H95" s="43">
        <v>0.6</v>
      </c>
      <c r="I95" s="43">
        <v>16.2</v>
      </c>
      <c r="J95" s="43">
        <v>77.8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0.7</v>
      </c>
      <c r="H96" s="43">
        <v>0.1</v>
      </c>
      <c r="I96" s="43">
        <v>9.4</v>
      </c>
      <c r="J96" s="43">
        <v>41.3</v>
      </c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87</v>
      </c>
      <c r="F97" s="43">
        <v>100</v>
      </c>
      <c r="G97" s="43">
        <v>0.6</v>
      </c>
      <c r="H97" s="43">
        <v>0.5</v>
      </c>
      <c r="I97" s="43">
        <v>19.899999999999999</v>
      </c>
      <c r="J97" s="43">
        <v>86.5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27">SUM(G90:G98)</f>
        <v>22.2</v>
      </c>
      <c r="H99" s="19">
        <f t="shared" ref="H99" si="28">SUM(H90:H98)</f>
        <v>27.200000000000003</v>
      </c>
      <c r="I99" s="19">
        <f t="shared" ref="I99" si="29">SUM(I90:I98)</f>
        <v>185.9</v>
      </c>
      <c r="J99" s="19">
        <f t="shared" ref="J99:L99" si="30">SUM(J90:J98)</f>
        <v>816.69999999999993</v>
      </c>
      <c r="K99" s="25"/>
      <c r="L99" s="19">
        <f t="shared" si="30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1500</v>
      </c>
      <c r="G100" s="32">
        <f t="shared" ref="G100" si="31">G89+G99</f>
        <v>39.700000000000003</v>
      </c>
      <c r="H100" s="32">
        <f t="shared" ref="H100" si="32">H89+H99</f>
        <v>44.400000000000006</v>
      </c>
      <c r="I100" s="32">
        <f t="shared" ref="I100" si="33">I89+I99</f>
        <v>273.3</v>
      </c>
      <c r="J100" s="32">
        <f t="shared" ref="J100:L100" si="34">J89+J99</f>
        <v>1390.8999999999999</v>
      </c>
      <c r="K100" s="32"/>
      <c r="L100" s="32">
        <f t="shared" si="34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15.4</v>
      </c>
      <c r="H101" s="40">
        <v>11.5</v>
      </c>
      <c r="I101" s="40">
        <v>43.2</v>
      </c>
      <c r="J101" s="40">
        <v>337.9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0.2</v>
      </c>
      <c r="H103" s="43">
        <v>0</v>
      </c>
      <c r="I103" s="43">
        <v>15</v>
      </c>
      <c r="J103" s="43">
        <v>60.8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25</v>
      </c>
      <c r="G104" s="43">
        <v>1.7</v>
      </c>
      <c r="H104" s="43">
        <v>3.9</v>
      </c>
      <c r="I104" s="43">
        <v>7.3</v>
      </c>
      <c r="J104" s="43">
        <v>71.099999999999994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87</v>
      </c>
      <c r="F105" s="43">
        <v>100</v>
      </c>
      <c r="G105" s="43">
        <v>0.6</v>
      </c>
      <c r="H105" s="43">
        <v>0.5</v>
      </c>
      <c r="I105" s="43">
        <v>19.899999999999999</v>
      </c>
      <c r="J105" s="43">
        <v>86.5</v>
      </c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46</v>
      </c>
      <c r="F106" s="43">
        <v>20</v>
      </c>
      <c r="G106" s="43">
        <v>0.7</v>
      </c>
      <c r="H106" s="43">
        <v>0.1</v>
      </c>
      <c r="I106" s="43">
        <v>9.4</v>
      </c>
      <c r="J106" s="43">
        <v>41.3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35">SUM(G101:G107)</f>
        <v>18.600000000000001</v>
      </c>
      <c r="H108" s="19">
        <f t="shared" si="35"/>
        <v>16</v>
      </c>
      <c r="I108" s="19">
        <f t="shared" si="35"/>
        <v>94.800000000000011</v>
      </c>
      <c r="J108" s="19">
        <f t="shared" si="35"/>
        <v>597.59999999999991</v>
      </c>
      <c r="K108" s="25"/>
      <c r="L108" s="19">
        <f t="shared" ref="L108" si="36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80</v>
      </c>
      <c r="G109" s="43">
        <v>1.3</v>
      </c>
      <c r="H109" s="43">
        <v>4.0999999999999996</v>
      </c>
      <c r="I109" s="43">
        <v>7.7</v>
      </c>
      <c r="J109" s="43">
        <v>72.7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7.2</v>
      </c>
      <c r="H110" s="43">
        <v>5.9</v>
      </c>
      <c r="I110" s="43">
        <v>15.4</v>
      </c>
      <c r="J110" s="43">
        <v>143.5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250</v>
      </c>
      <c r="G111" s="43">
        <v>15.7</v>
      </c>
      <c r="H111" s="43">
        <v>17.899999999999999</v>
      </c>
      <c r="I111" s="43">
        <v>32.299999999999997</v>
      </c>
      <c r="J111" s="43">
        <v>352.9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0.3</v>
      </c>
      <c r="H113" s="43">
        <v>0</v>
      </c>
      <c r="I113" s="43">
        <v>25.5</v>
      </c>
      <c r="J113" s="43">
        <v>103.2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3</v>
      </c>
      <c r="H114" s="43">
        <v>0.8</v>
      </c>
      <c r="I114" s="43">
        <v>24.3</v>
      </c>
      <c r="J114" s="43">
        <v>116.8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1.9</v>
      </c>
      <c r="H115" s="43">
        <v>0.4</v>
      </c>
      <c r="I115" s="43">
        <v>17.5</v>
      </c>
      <c r="J115" s="43">
        <v>81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37">SUM(G109:G117)</f>
        <v>29.4</v>
      </c>
      <c r="H118" s="19">
        <f t="shared" si="37"/>
        <v>29.099999999999998</v>
      </c>
      <c r="I118" s="19">
        <f t="shared" si="37"/>
        <v>122.7</v>
      </c>
      <c r="J118" s="19">
        <f t="shared" si="37"/>
        <v>870.09999999999991</v>
      </c>
      <c r="K118" s="25"/>
      <c r="L118" s="19">
        <f t="shared" ref="L118" si="38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1425</v>
      </c>
      <c r="G119" s="32">
        <f t="shared" ref="G119" si="39">G108+G118</f>
        <v>48</v>
      </c>
      <c r="H119" s="32">
        <f t="shared" ref="H119" si="40">H108+H118</f>
        <v>45.099999999999994</v>
      </c>
      <c r="I119" s="32">
        <f t="shared" ref="I119" si="41">I108+I118</f>
        <v>217.5</v>
      </c>
      <c r="J119" s="32">
        <f t="shared" ref="J119:L119" si="42">J108+J118</f>
        <v>1467.6999999999998</v>
      </c>
      <c r="K119" s="32"/>
      <c r="L119" s="32">
        <f t="shared" si="42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150</v>
      </c>
      <c r="G120" s="40">
        <v>14</v>
      </c>
      <c r="H120" s="40">
        <v>13.9</v>
      </c>
      <c r="I120" s="40">
        <v>1.8</v>
      </c>
      <c r="J120" s="40">
        <v>188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97</v>
      </c>
      <c r="F122" s="43">
        <v>200</v>
      </c>
      <c r="G122" s="43">
        <v>3.4</v>
      </c>
      <c r="H122" s="43">
        <v>3.2</v>
      </c>
      <c r="I122" s="43">
        <v>21.2</v>
      </c>
      <c r="J122" s="43">
        <v>127.2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40</v>
      </c>
      <c r="G123" s="43">
        <v>2.2999999999999998</v>
      </c>
      <c r="H123" s="43">
        <v>7.4</v>
      </c>
      <c r="I123" s="43">
        <v>14.5</v>
      </c>
      <c r="J123" s="43">
        <v>133.80000000000001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87</v>
      </c>
      <c r="F124" s="43">
        <v>100</v>
      </c>
      <c r="G124" s="43">
        <v>0.6</v>
      </c>
      <c r="H124" s="43">
        <v>0.5</v>
      </c>
      <c r="I124" s="43">
        <v>19.899999999999999</v>
      </c>
      <c r="J124" s="43">
        <v>86.5</v>
      </c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46</v>
      </c>
      <c r="F125" s="43">
        <v>20</v>
      </c>
      <c r="G125" s="43">
        <v>0.7</v>
      </c>
      <c r="H125" s="43">
        <v>0.1</v>
      </c>
      <c r="I125" s="43">
        <v>9.4</v>
      </c>
      <c r="J125" s="43">
        <v>41.3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43">SUM(G120:G126)</f>
        <v>21</v>
      </c>
      <c r="H127" s="19">
        <f t="shared" si="43"/>
        <v>25.1</v>
      </c>
      <c r="I127" s="19">
        <f t="shared" si="43"/>
        <v>66.8</v>
      </c>
      <c r="J127" s="19">
        <f t="shared" si="43"/>
        <v>576.79999999999995</v>
      </c>
      <c r="K127" s="25"/>
      <c r="L127" s="19">
        <f t="shared" ref="L127" si="44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80</v>
      </c>
      <c r="G128" s="43">
        <v>2.8</v>
      </c>
      <c r="H128" s="43">
        <v>5.0999999999999996</v>
      </c>
      <c r="I128" s="43">
        <v>7.85</v>
      </c>
      <c r="J128" s="43">
        <v>88.3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51</v>
      </c>
      <c r="F129" s="43">
        <v>250</v>
      </c>
      <c r="G129" s="43">
        <v>5.8</v>
      </c>
      <c r="H129" s="43">
        <v>6.5</v>
      </c>
      <c r="I129" s="43">
        <v>12</v>
      </c>
      <c r="J129" s="43">
        <v>129.69999999999999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60</v>
      </c>
      <c r="F130" s="43">
        <v>100</v>
      </c>
      <c r="G130" s="43">
        <v>10.1</v>
      </c>
      <c r="H130" s="43">
        <v>14.2</v>
      </c>
      <c r="I130" s="43">
        <v>17</v>
      </c>
      <c r="J130" s="43">
        <v>236.2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180</v>
      </c>
      <c r="G131" s="43">
        <v>3.2</v>
      </c>
      <c r="H131" s="43">
        <v>7.7</v>
      </c>
      <c r="I131" s="43">
        <v>37.9</v>
      </c>
      <c r="J131" s="43">
        <v>233.7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0.3</v>
      </c>
      <c r="H132" s="43">
        <v>0.2</v>
      </c>
      <c r="I132" s="43">
        <v>21.5</v>
      </c>
      <c r="J132" s="43">
        <v>89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2</v>
      </c>
      <c r="H133" s="43">
        <v>0.6</v>
      </c>
      <c r="I133" s="43">
        <v>16.2</v>
      </c>
      <c r="J133" s="43">
        <v>77.8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0.7</v>
      </c>
      <c r="H134" s="43">
        <v>0.1</v>
      </c>
      <c r="I134" s="43">
        <v>9.4</v>
      </c>
      <c r="J134" s="43">
        <v>41.3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45">SUM(G128:G136)</f>
        <v>24.9</v>
      </c>
      <c r="H137" s="19">
        <f t="shared" si="45"/>
        <v>34.400000000000006</v>
      </c>
      <c r="I137" s="19">
        <f t="shared" si="45"/>
        <v>121.85000000000001</v>
      </c>
      <c r="J137" s="19">
        <f t="shared" si="45"/>
        <v>895.99999999999989</v>
      </c>
      <c r="K137" s="25"/>
      <c r="L137" s="19">
        <f t="shared" ref="L137" si="46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1380</v>
      </c>
      <c r="G138" s="32">
        <f t="shared" ref="G138" si="47">G127+G137</f>
        <v>45.9</v>
      </c>
      <c r="H138" s="32">
        <f t="shared" ref="H138" si="48">H127+H137</f>
        <v>59.500000000000007</v>
      </c>
      <c r="I138" s="32">
        <f t="shared" ref="I138" si="49">I127+I137</f>
        <v>188.65</v>
      </c>
      <c r="J138" s="32">
        <f t="shared" ref="J138:L138" si="50">J127+J137</f>
        <v>1472.7999999999997</v>
      </c>
      <c r="K138" s="32"/>
      <c r="L138" s="32">
        <f t="shared" si="50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6.4</v>
      </c>
      <c r="H139" s="40">
        <v>7.2</v>
      </c>
      <c r="I139" s="40">
        <v>27</v>
      </c>
      <c r="J139" s="40">
        <v>198.4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2.2999999999999998</v>
      </c>
      <c r="H141" s="43">
        <v>2.5</v>
      </c>
      <c r="I141" s="43">
        <v>14.8</v>
      </c>
      <c r="J141" s="43">
        <v>90.9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101</v>
      </c>
      <c r="F142" s="43">
        <v>35</v>
      </c>
      <c r="G142" s="43">
        <v>5.8</v>
      </c>
      <c r="H142" s="43">
        <v>6.4</v>
      </c>
      <c r="I142" s="43">
        <v>7.9</v>
      </c>
      <c r="J142" s="43">
        <v>112.4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130</v>
      </c>
      <c r="G143" s="43">
        <v>0.6</v>
      </c>
      <c r="H143" s="43">
        <v>0.5</v>
      </c>
      <c r="I143" s="43">
        <v>19.899999999999999</v>
      </c>
      <c r="J143" s="43">
        <v>86.5</v>
      </c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44</v>
      </c>
      <c r="F144" s="43">
        <v>20</v>
      </c>
      <c r="G144" s="43">
        <v>1</v>
      </c>
      <c r="H144" s="43">
        <v>0.3</v>
      </c>
      <c r="I144" s="43">
        <v>8.1</v>
      </c>
      <c r="J144" s="43">
        <v>38.9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51">SUM(G139:G145)</f>
        <v>16.100000000000001</v>
      </c>
      <c r="H146" s="19">
        <f t="shared" si="51"/>
        <v>16.900000000000002</v>
      </c>
      <c r="I146" s="19">
        <f t="shared" si="51"/>
        <v>77.699999999999989</v>
      </c>
      <c r="J146" s="19">
        <f t="shared" si="51"/>
        <v>527.1</v>
      </c>
      <c r="K146" s="25"/>
      <c r="L146" s="19">
        <f t="shared" ref="L146" si="52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80</v>
      </c>
      <c r="G147" s="43">
        <v>1.3</v>
      </c>
      <c r="H147" s="43">
        <v>4.0999999999999996</v>
      </c>
      <c r="I147" s="43">
        <v>7.7</v>
      </c>
      <c r="J147" s="43">
        <v>72.7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102</v>
      </c>
      <c r="F148" s="43">
        <v>250</v>
      </c>
      <c r="G148" s="43">
        <v>5.9</v>
      </c>
      <c r="H148" s="43">
        <v>6.3</v>
      </c>
      <c r="I148" s="43">
        <v>16</v>
      </c>
      <c r="J148" s="43">
        <v>144.30000000000001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200</v>
      </c>
      <c r="G149" s="43">
        <v>19.100000000000001</v>
      </c>
      <c r="H149" s="43">
        <v>21.5</v>
      </c>
      <c r="I149" s="43">
        <v>21.6</v>
      </c>
      <c r="J149" s="43">
        <v>356.3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0.7</v>
      </c>
      <c r="H151" s="43">
        <v>0</v>
      </c>
      <c r="I151" s="43">
        <v>23.3</v>
      </c>
      <c r="J151" s="43">
        <v>98.4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3</v>
      </c>
      <c r="H152" s="43">
        <v>0.8</v>
      </c>
      <c r="I152" s="43">
        <v>24.3</v>
      </c>
      <c r="J152" s="43">
        <v>116.8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1.9</v>
      </c>
      <c r="H153" s="43">
        <v>0.4</v>
      </c>
      <c r="I153" s="43">
        <v>17.5</v>
      </c>
      <c r="J153" s="43">
        <v>81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53">SUM(G147:G155)</f>
        <v>31.9</v>
      </c>
      <c r="H156" s="19">
        <f t="shared" si="53"/>
        <v>33.099999999999994</v>
      </c>
      <c r="I156" s="19">
        <f t="shared" si="53"/>
        <v>110.39999999999999</v>
      </c>
      <c r="J156" s="19">
        <f t="shared" si="53"/>
        <v>869.49999999999989</v>
      </c>
      <c r="K156" s="25"/>
      <c r="L156" s="19">
        <f t="shared" ref="L156" si="54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1415</v>
      </c>
      <c r="G157" s="32">
        <f t="shared" ref="G157" si="55">G146+G156</f>
        <v>48</v>
      </c>
      <c r="H157" s="32">
        <f t="shared" ref="H157" si="56">H146+H156</f>
        <v>50</v>
      </c>
      <c r="I157" s="32">
        <f t="shared" ref="I157" si="57">I146+I156</f>
        <v>188.09999999999997</v>
      </c>
      <c r="J157" s="32">
        <f t="shared" ref="J157:L157" si="58">J146+J156</f>
        <v>1396.6</v>
      </c>
      <c r="K157" s="32"/>
      <c r="L157" s="32">
        <f t="shared" si="58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150</v>
      </c>
      <c r="G158" s="40">
        <v>9.1</v>
      </c>
      <c r="H158" s="40">
        <v>7.5</v>
      </c>
      <c r="I158" s="40">
        <v>3.4</v>
      </c>
      <c r="J158" s="40">
        <v>117.5</v>
      </c>
      <c r="K158" s="41"/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56</v>
      </c>
      <c r="F159" s="43">
        <v>150</v>
      </c>
      <c r="G159" s="43">
        <v>3.1</v>
      </c>
      <c r="H159" s="43">
        <v>6.6</v>
      </c>
      <c r="I159" s="43">
        <v>32</v>
      </c>
      <c r="J159" s="43">
        <v>199.7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3.4</v>
      </c>
      <c r="H160" s="43">
        <v>3.2</v>
      </c>
      <c r="I160" s="43">
        <v>21.2</v>
      </c>
      <c r="J160" s="43">
        <v>127.2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</v>
      </c>
      <c r="H161" s="43">
        <v>0.3</v>
      </c>
      <c r="I161" s="43">
        <v>8.1</v>
      </c>
      <c r="J161" s="43">
        <v>38.9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103</v>
      </c>
      <c r="F163" s="43">
        <v>80</v>
      </c>
      <c r="G163" s="43">
        <v>1</v>
      </c>
      <c r="H163" s="43">
        <v>0.1</v>
      </c>
      <c r="I163" s="43">
        <v>12.8</v>
      </c>
      <c r="J163" s="43">
        <v>55.8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59">SUM(G158:G164)</f>
        <v>17.600000000000001</v>
      </c>
      <c r="H165" s="19">
        <f t="shared" si="59"/>
        <v>17.700000000000003</v>
      </c>
      <c r="I165" s="19">
        <f t="shared" si="59"/>
        <v>77.499999999999986</v>
      </c>
      <c r="J165" s="19">
        <f t="shared" si="59"/>
        <v>539.09999999999991</v>
      </c>
      <c r="K165" s="25"/>
      <c r="L165" s="19">
        <f t="shared" ref="L165" si="60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80</v>
      </c>
      <c r="G166" s="43">
        <v>1.4</v>
      </c>
      <c r="H166" s="43">
        <v>4</v>
      </c>
      <c r="I166" s="43">
        <v>7.4</v>
      </c>
      <c r="J166" s="43">
        <v>71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250</v>
      </c>
      <c r="G167" s="43">
        <v>5.5</v>
      </c>
      <c r="H167" s="43">
        <v>5.9</v>
      </c>
      <c r="I167" s="43">
        <v>18.899999999999999</v>
      </c>
      <c r="J167" s="43">
        <v>150.5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105</v>
      </c>
      <c r="F168" s="43">
        <v>100</v>
      </c>
      <c r="G168" s="43">
        <v>10.8</v>
      </c>
      <c r="H168" s="43">
        <v>10.9</v>
      </c>
      <c r="I168" s="43">
        <v>5.4</v>
      </c>
      <c r="J168" s="43">
        <v>162.9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3.2</v>
      </c>
      <c r="H169" s="43">
        <v>2.8</v>
      </c>
      <c r="I169" s="43">
        <v>34.299999999999997</v>
      </c>
      <c r="J169" s="43">
        <v>175.2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106</v>
      </c>
      <c r="F170" s="43">
        <v>200</v>
      </c>
      <c r="G170" s="43">
        <v>0.2</v>
      </c>
      <c r="H170" s="43">
        <v>0</v>
      </c>
      <c r="I170" s="43">
        <v>22.2</v>
      </c>
      <c r="J170" s="43">
        <v>89.8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3</v>
      </c>
      <c r="H171" s="43">
        <v>0.8</v>
      </c>
      <c r="I171" s="43">
        <v>24.3</v>
      </c>
      <c r="J171" s="43">
        <v>116.8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1.9</v>
      </c>
      <c r="H172" s="43">
        <v>0.4</v>
      </c>
      <c r="I172" s="43">
        <v>17.5</v>
      </c>
      <c r="J172" s="43">
        <v>81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61">SUM(G166:G174)</f>
        <v>26</v>
      </c>
      <c r="H175" s="19">
        <f t="shared" si="61"/>
        <v>24.8</v>
      </c>
      <c r="I175" s="19">
        <f t="shared" si="61"/>
        <v>130</v>
      </c>
      <c r="J175" s="19">
        <f t="shared" si="61"/>
        <v>847.19999999999982</v>
      </c>
      <c r="K175" s="25"/>
      <c r="L175" s="19">
        <f t="shared" ref="L175" si="62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1480</v>
      </c>
      <c r="G176" s="32">
        <f t="shared" ref="G176" si="63">G165+G175</f>
        <v>43.6</v>
      </c>
      <c r="H176" s="32">
        <f t="shared" ref="H176" si="64">H165+H175</f>
        <v>42.5</v>
      </c>
      <c r="I176" s="32">
        <f t="shared" ref="I176" si="65">I165+I175</f>
        <v>207.5</v>
      </c>
      <c r="J176" s="32">
        <f t="shared" ref="J176:L176" si="66">J165+J175</f>
        <v>1386.2999999999997</v>
      </c>
      <c r="K176" s="32"/>
      <c r="L176" s="32">
        <f t="shared" si="66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150</v>
      </c>
      <c r="G177" s="40">
        <v>3.7</v>
      </c>
      <c r="H177" s="40">
        <v>3.6</v>
      </c>
      <c r="I177" s="40">
        <v>29.7</v>
      </c>
      <c r="J177" s="40">
        <v>166</v>
      </c>
      <c r="K177" s="41"/>
      <c r="L177" s="40"/>
    </row>
    <row r="178" spans="1:12" ht="15" x14ac:dyDescent="0.25">
      <c r="A178" s="23"/>
      <c r="B178" s="15"/>
      <c r="C178" s="11"/>
      <c r="D178" s="6" t="s">
        <v>28</v>
      </c>
      <c r="E178" s="42" t="s">
        <v>108</v>
      </c>
      <c r="F178" s="43">
        <v>90</v>
      </c>
      <c r="G178" s="43">
        <v>11.4</v>
      </c>
      <c r="H178" s="43">
        <v>15.2</v>
      </c>
      <c r="I178" s="43">
        <v>11.2</v>
      </c>
      <c r="J178" s="43">
        <v>227.2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107</v>
      </c>
      <c r="F179" s="43">
        <v>200</v>
      </c>
      <c r="G179" s="43">
        <v>0.7</v>
      </c>
      <c r="H179" s="43">
        <v>0.1</v>
      </c>
      <c r="I179" s="43">
        <v>19.8</v>
      </c>
      <c r="J179" s="43">
        <v>82.9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</v>
      </c>
      <c r="H180" s="43">
        <v>0.3</v>
      </c>
      <c r="I180" s="43">
        <v>8.1</v>
      </c>
      <c r="J180" s="43">
        <v>38.9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150</v>
      </c>
      <c r="G181" s="43">
        <v>0.6</v>
      </c>
      <c r="H181" s="43">
        <v>0</v>
      </c>
      <c r="I181" s="43">
        <v>21.6</v>
      </c>
      <c r="J181" s="43">
        <v>88.8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67">SUM(G177:G183)</f>
        <v>17.400000000000002</v>
      </c>
      <c r="H184" s="19">
        <f t="shared" si="67"/>
        <v>19.200000000000003</v>
      </c>
      <c r="I184" s="19">
        <f t="shared" si="67"/>
        <v>90.4</v>
      </c>
      <c r="J184" s="19">
        <f t="shared" si="67"/>
        <v>603.79999999999995</v>
      </c>
      <c r="K184" s="25"/>
      <c r="L184" s="19">
        <f t="shared" ref="L184" si="68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80</v>
      </c>
      <c r="G185" s="43">
        <v>1.2</v>
      </c>
      <c r="H185" s="43">
        <v>4</v>
      </c>
      <c r="I185" s="43">
        <v>11.9</v>
      </c>
      <c r="J185" s="43">
        <v>88.4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64</v>
      </c>
      <c r="F186" s="43">
        <v>250</v>
      </c>
      <c r="G186" s="43">
        <v>2.4</v>
      </c>
      <c r="H186" s="43">
        <v>5.3</v>
      </c>
      <c r="I186" s="43">
        <v>10.1</v>
      </c>
      <c r="J186" s="43">
        <v>97.7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109</v>
      </c>
      <c r="F187" s="43">
        <v>90</v>
      </c>
      <c r="G187" s="43">
        <v>9.3000000000000007</v>
      </c>
      <c r="H187" s="43">
        <v>8.3000000000000007</v>
      </c>
      <c r="I187" s="43">
        <v>11.6</v>
      </c>
      <c r="J187" s="43">
        <v>158.30000000000001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3.1</v>
      </c>
      <c r="H188" s="43">
        <v>3.9</v>
      </c>
      <c r="I188" s="43">
        <v>12.4</v>
      </c>
      <c r="J188" s="43">
        <v>97.1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110</v>
      </c>
      <c r="F189" s="43">
        <v>200</v>
      </c>
      <c r="G189" s="43">
        <v>0.2</v>
      </c>
      <c r="H189" s="43">
        <v>0</v>
      </c>
      <c r="I189" s="43">
        <v>20.6</v>
      </c>
      <c r="J189" s="43">
        <v>83.2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2</v>
      </c>
      <c r="H190" s="43">
        <v>0.6</v>
      </c>
      <c r="I190" s="43">
        <v>16.2</v>
      </c>
      <c r="J190" s="43">
        <v>77.8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0.7</v>
      </c>
      <c r="H191" s="43">
        <v>0.1</v>
      </c>
      <c r="I191" s="43">
        <v>9.4</v>
      </c>
      <c r="J191" s="43">
        <v>41.3</v>
      </c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87</v>
      </c>
      <c r="F192" s="43">
        <v>100</v>
      </c>
      <c r="G192" s="43">
        <v>0.6</v>
      </c>
      <c r="H192" s="43">
        <v>0.5</v>
      </c>
      <c r="I192" s="43">
        <v>19.899999999999999</v>
      </c>
      <c r="J192" s="43">
        <v>86.5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930</v>
      </c>
      <c r="G194" s="19">
        <f t="shared" ref="G194:J194" si="69">SUM(G185:G193)</f>
        <v>19.5</v>
      </c>
      <c r="H194" s="19">
        <f t="shared" si="69"/>
        <v>22.700000000000003</v>
      </c>
      <c r="I194" s="19">
        <f t="shared" si="69"/>
        <v>112.1</v>
      </c>
      <c r="J194" s="19">
        <f t="shared" si="69"/>
        <v>730.3</v>
      </c>
      <c r="K194" s="25"/>
      <c r="L194" s="19">
        <f t="shared" ref="L194" si="7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1540</v>
      </c>
      <c r="G195" s="32">
        <f t="shared" ref="G195" si="71">G184+G194</f>
        <v>36.900000000000006</v>
      </c>
      <c r="H195" s="32">
        <f t="shared" ref="H195" si="72">H184+H194</f>
        <v>41.900000000000006</v>
      </c>
      <c r="I195" s="32">
        <f t="shared" ref="I195" si="73">I184+I194</f>
        <v>202.5</v>
      </c>
      <c r="J195" s="32">
        <f t="shared" ref="J195:L195" si="74">J184+J194</f>
        <v>1334.1</v>
      </c>
      <c r="K195" s="32"/>
      <c r="L195" s="32">
        <f t="shared" si="74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1455</v>
      </c>
      <c r="G196" s="34">
        <f>(G24+G43+G62+G81+G100+G119+G138+G157+G176+G195)/(IF(G24=0,0,1)+IF(G43=0,0,1)+IF(G62=0,0,1)+IF(G81=0,0,1)+IF(G100=0,0,1)+IF(G119=0,0,1)+IF(G138=0,0,1)+IF(G157=0,0,1)+IF(G176=0,0,1)+IF(G195=0,0,1))</f>
        <v>44.15</v>
      </c>
      <c r="H196" s="34">
        <f>(H24+H43+H62+H81+H100+H119+H138+H157+H176+H195)/(IF(H24=0,0,1)+IF(H43=0,0,1)+IF(H62=0,0,1)+IF(H81=0,0,1)+IF(H100=0,0,1)+IF(H119=0,0,1)+IF(H138=0,0,1)+IF(H157=0,0,1)+IF(H176=0,0,1)+IF(H195=0,0,1))</f>
        <v>46.71</v>
      </c>
      <c r="I196" s="34">
        <f>(I24+I43+I62+I81+I100+I119+I138+I157+I176+I195)/(IF(I24=0,0,1)+IF(I43=0,0,1)+IF(I62=0,0,1)+IF(I81=0,0,1)+IF(I100=0,0,1)+IF(I119=0,0,1)+IF(I138=0,0,1)+IF(I157=0,0,1)+IF(I176=0,0,1)+IF(I195=0,0,1))</f>
        <v>218.01499999999996</v>
      </c>
      <c r="J196" s="34">
        <f>(J24+J43+J62+J81+J100+J119+J138+J157+J176+J195)/(IF(J24=0,0,1)+IF(J43=0,0,1)+IF(J62=0,0,1)+IF(J81=0,0,1)+IF(J100=0,0,1)+IF(J119=0,0,1)+IF(J138=0,0,1)+IF(J157=0,0,1)+IF(J176=0,0,1)+IF(J195=0,0,1))</f>
        <v>1389.7099999999998</v>
      </c>
      <c r="K196" s="34"/>
      <c r="L196" s="34" t="e">
        <f t="shared" ref="L196" si="7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Зилия Абубакирова</cp:lastModifiedBy>
  <cp:lastPrinted>2025-01-22T06:19:09Z</cp:lastPrinted>
  <dcterms:created xsi:type="dcterms:W3CDTF">2022-05-16T14:23:56Z</dcterms:created>
  <dcterms:modified xsi:type="dcterms:W3CDTF">2025-02-28T10:05:53Z</dcterms:modified>
</cp:coreProperties>
</file>